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12" windowHeight="11760" activeTab="0"/>
  </bookViews>
  <sheets>
    <sheet name="25_50mPistoleSommercup" sheetId="1" r:id="rId1"/>
  </sheets>
  <definedNames/>
  <calcPr fullCalcOnLoad="1"/>
</workbook>
</file>

<file path=xl/sharedStrings.xml><?xml version="1.0" encoding="utf-8"?>
<sst xmlns="http://schemas.openxmlformats.org/spreadsheetml/2006/main" count="123" uniqueCount="59">
  <si>
    <t>Klasse</t>
  </si>
  <si>
    <t>Ergebnis</t>
  </si>
  <si>
    <t>Bundesland - Verein</t>
  </si>
  <si>
    <t>S1</t>
  </si>
  <si>
    <t>S2</t>
  </si>
  <si>
    <t>S3</t>
  </si>
  <si>
    <t>S4</t>
  </si>
  <si>
    <t>S5</t>
  </si>
  <si>
    <t>S6</t>
  </si>
  <si>
    <t>B - SG Musterverein</t>
  </si>
  <si>
    <t>Nachname und Vorname</t>
  </si>
  <si>
    <t>Beispiel Elisabeth</t>
  </si>
  <si>
    <t>25m/50m Pistole</t>
  </si>
  <si>
    <t>zutreffendes ankreuzen</t>
  </si>
  <si>
    <t>Geb.</t>
  </si>
  <si>
    <t>25m Pistole Frauen Präzision</t>
  </si>
  <si>
    <t>25m Pistole Frauen Schnellfeuer</t>
  </si>
  <si>
    <t>F</t>
  </si>
  <si>
    <t>50m Pistole</t>
  </si>
  <si>
    <t>M</t>
  </si>
  <si>
    <t>B - SG Breitenbrunn</t>
  </si>
  <si>
    <t>Summe</t>
  </si>
  <si>
    <t>B - PSV Muster</t>
  </si>
  <si>
    <t>1. Durchgang Schnellfeuerpistole</t>
  </si>
  <si>
    <t>2. Durchgang Schnellfeuerpistole</t>
  </si>
  <si>
    <t>25m Standardpistole</t>
  </si>
  <si>
    <t>1. Serie 
8 Sek</t>
  </si>
  <si>
    <t>2. Serie
 8 Sek</t>
  </si>
  <si>
    <t>1. Serie
 6 Sek</t>
  </si>
  <si>
    <t>2. Serie 
6 Sek</t>
  </si>
  <si>
    <t>1. Serie 
4 Sek</t>
  </si>
  <si>
    <t>2. Serie 
4 Sek</t>
  </si>
  <si>
    <t>1. Serie 
150 Sek</t>
  </si>
  <si>
    <t>2. Serie 
150 Sek</t>
  </si>
  <si>
    <t>3. Serie 
150 Sek</t>
  </si>
  <si>
    <t>4. Serie 
150 Sek</t>
  </si>
  <si>
    <t>3. Serie 
20 Sek</t>
  </si>
  <si>
    <t>2. Serie 
20 Sek</t>
  </si>
  <si>
    <t>1. Serie
 20 Sek</t>
  </si>
  <si>
    <t>4. Serie 
20 Sek</t>
  </si>
  <si>
    <t>1. Serie 
10 Sek</t>
  </si>
  <si>
    <t>2. Serie 
10 Sek</t>
  </si>
  <si>
    <t>3. Serie 
10 Sek</t>
  </si>
  <si>
    <t>4. Serie 
10 Sek</t>
  </si>
  <si>
    <t>Ringe</t>
  </si>
  <si>
    <t>Mannschaftsergebnis Gesamt</t>
  </si>
  <si>
    <t>25m Zentralfeuerpistole Präzision</t>
  </si>
  <si>
    <t>25m Zentralfeuerpistole Schnellfeuer</t>
  </si>
  <si>
    <t>1. Runde Abgabetermin spätestens 31. Mai 2021</t>
  </si>
  <si>
    <t>2. Runde Abgabetermin spätestens 30. Juni 2021</t>
  </si>
  <si>
    <t>3. Runde Abgabetermin spätestens 31. Juli 2021</t>
  </si>
  <si>
    <t>Scheibennummer</t>
  </si>
  <si>
    <t>Sommercup 2021</t>
  </si>
  <si>
    <t xml:space="preserve">501-506 und
 711-716
</t>
  </si>
  <si>
    <t>Muster Hans</t>
  </si>
  <si>
    <t>Muster Max</t>
  </si>
  <si>
    <t>Muster Karl</t>
  </si>
  <si>
    <t>Muster Heinz</t>
  </si>
  <si>
    <t>??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</si>
</sst>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_-* #,##0.0_-;\-* #,##0.0_-;_-* &quot;-&quot;??_-;_-@_-"/>
    <numFmt numFmtId="179" formatCode="_-* #,##0_-;\-* #,##0_-;_-* &quot;-&quot;??_-;_-@_-"/>
  </numFmts>
  <fonts count="52">
    <font>
      <sz val="10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2"/>
      <color indexed="10"/>
      <name val="Trebuchet MS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12"/>
      <color rgb="FFFF0000"/>
      <name val="Trebuchet MS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2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 horizontal="left"/>
    </xf>
    <xf numFmtId="172" fontId="1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4" fillId="0" borderId="15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" fontId="1" fillId="0" borderId="14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/>
    </xf>
    <xf numFmtId="1" fontId="4" fillId="0" borderId="2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3" fontId="6" fillId="33" borderId="27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6" fillId="33" borderId="21" xfId="0" applyNumberFormat="1" applyFont="1" applyFill="1" applyBorder="1" applyAlignment="1">
      <alignment horizontal="center" vertical="center"/>
    </xf>
    <xf numFmtId="1" fontId="9" fillId="0" borderId="3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1" fontId="0" fillId="0" borderId="31" xfId="0" applyNumberFormat="1" applyFont="1" applyFill="1" applyBorder="1" applyAlignment="1">
      <alignment horizontal="center"/>
    </xf>
    <xf numFmtId="1" fontId="0" fillId="0" borderId="32" xfId="0" applyNumberFormat="1" applyFont="1" applyFill="1" applyBorder="1" applyAlignment="1">
      <alignment horizontal="center"/>
    </xf>
    <xf numFmtId="1" fontId="0" fillId="0" borderId="33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1" fontId="0" fillId="0" borderId="34" xfId="0" applyNumberFormat="1" applyFont="1" applyFill="1" applyBorder="1" applyAlignment="1">
      <alignment horizontal="center"/>
    </xf>
    <xf numFmtId="1" fontId="0" fillId="0" borderId="35" xfId="0" applyNumberFormat="1" applyFont="1" applyFill="1" applyBorder="1" applyAlignment="1">
      <alignment horizontal="center"/>
    </xf>
    <xf numFmtId="1" fontId="0" fillId="0" borderId="36" xfId="0" applyNumberFormat="1" applyFont="1" applyFill="1" applyBorder="1" applyAlignment="1">
      <alignment horizontal="center"/>
    </xf>
    <xf numFmtId="3" fontId="6" fillId="33" borderId="37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 vertical="center"/>
    </xf>
    <xf numFmtId="1" fontId="9" fillId="0" borderId="38" xfId="0" applyNumberFormat="1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/>
    </xf>
    <xf numFmtId="1" fontId="9" fillId="0" borderId="16" xfId="0" applyNumberFormat="1" applyFont="1" applyFill="1" applyBorder="1" applyAlignment="1">
      <alignment horizontal="center" vertical="center" wrapText="1"/>
    </xf>
    <xf numFmtId="1" fontId="0" fillId="0" borderId="40" xfId="0" applyNumberFormat="1" applyFont="1" applyFill="1" applyBorder="1" applyAlignment="1">
      <alignment horizontal="center"/>
    </xf>
    <xf numFmtId="1" fontId="0" fillId="0" borderId="30" xfId="0" applyNumberFormat="1" applyFont="1" applyFill="1" applyBorder="1" applyAlignment="1">
      <alignment horizontal="center"/>
    </xf>
    <xf numFmtId="1" fontId="0" fillId="0" borderId="4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0" fillId="0" borderId="42" xfId="0" applyNumberFormat="1" applyFont="1" applyFill="1" applyBorder="1" applyAlignment="1">
      <alignment horizontal="center"/>
    </xf>
    <xf numFmtId="179" fontId="1" fillId="0" borderId="14" xfId="47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0" fontId="4" fillId="34" borderId="43" xfId="0" applyFont="1" applyFill="1" applyBorder="1" applyAlignment="1">
      <alignment horizontal="center"/>
    </xf>
    <xf numFmtId="0" fontId="4" fillId="34" borderId="44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wrapText="1"/>
    </xf>
    <xf numFmtId="0" fontId="5" fillId="0" borderId="52" xfId="0" applyFont="1" applyFill="1" applyBorder="1" applyAlignment="1">
      <alignment horizontal="center" wrapText="1"/>
    </xf>
    <xf numFmtId="0" fontId="5" fillId="0" borderId="53" xfId="0" applyFont="1" applyFill="1" applyBorder="1" applyAlignment="1">
      <alignment horizontal="center" wrapText="1"/>
    </xf>
    <xf numFmtId="0" fontId="0" fillId="0" borderId="5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314325</xdr:colOff>
      <xdr:row>0</xdr:row>
      <xdr:rowOff>104775</xdr:rowOff>
    </xdr:from>
    <xdr:to>
      <xdr:col>13</xdr:col>
      <xdr:colOff>609600</xdr:colOff>
      <xdr:row>3</xdr:row>
      <xdr:rowOff>190500</xdr:rowOff>
    </xdr:to>
    <xdr:pic>
      <xdr:nvPicPr>
        <xdr:cNvPr id="1" name="Grafik 2" descr="ösb_logo_kle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104775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showGridLines="0" tabSelected="1" zoomScale="115" zoomScaleNormal="115" workbookViewId="0" topLeftCell="A4">
      <selection activeCell="E34" sqref="E34:E38"/>
    </sheetView>
  </sheetViews>
  <sheetFormatPr defaultColWidth="11.421875" defaultRowHeight="12.75"/>
  <cols>
    <col min="1" max="1" width="23.140625" style="1" bestFit="1" customWidth="1"/>
    <col min="2" max="2" width="7.57421875" style="1" customWidth="1"/>
    <col min="3" max="3" width="6.7109375" style="1" customWidth="1"/>
    <col min="4" max="4" width="19.140625" style="1" bestFit="1" customWidth="1"/>
    <col min="5" max="5" width="19.140625" style="1" customWidth="1"/>
    <col min="6" max="11" width="8.7109375" style="1" customWidth="1"/>
    <col min="12" max="12" width="6.8515625" style="2" bestFit="1" customWidth="1"/>
    <col min="13" max="13" width="3.7109375" style="11" customWidth="1"/>
    <col min="14" max="16384" width="11.421875" style="17" customWidth="1"/>
  </cols>
  <sheetData>
    <row r="1" ht="21.75" customHeight="1">
      <c r="H1" s="4"/>
    </row>
    <row r="2" spans="1:13" ht="20.25">
      <c r="A2" s="5"/>
      <c r="B2" s="112" t="s">
        <v>52</v>
      </c>
      <c r="C2" s="112"/>
      <c r="D2" s="112"/>
      <c r="E2" s="112"/>
      <c r="F2" s="112"/>
      <c r="G2" s="112"/>
      <c r="H2" s="112"/>
      <c r="I2" s="112"/>
      <c r="J2" s="5"/>
      <c r="K2" s="5"/>
      <c r="L2" s="5"/>
      <c r="M2" s="12"/>
    </row>
    <row r="3" spans="1:13" ht="30" customHeight="1">
      <c r="A3" s="5"/>
      <c r="B3" s="112" t="s">
        <v>12</v>
      </c>
      <c r="C3" s="112"/>
      <c r="D3" s="112"/>
      <c r="E3" s="112"/>
      <c r="F3" s="112"/>
      <c r="G3" s="112"/>
      <c r="H3" s="112"/>
      <c r="I3" s="112"/>
      <c r="J3" s="5"/>
      <c r="K3" s="5"/>
      <c r="L3" s="5"/>
      <c r="M3" s="12"/>
    </row>
    <row r="4" spans="1:13" ht="15.75" customHeight="1" thickBot="1">
      <c r="A4" s="5"/>
      <c r="B4" s="21"/>
      <c r="C4" s="21"/>
      <c r="D4" s="21"/>
      <c r="E4" s="21"/>
      <c r="F4" s="21"/>
      <c r="G4" s="21"/>
      <c r="H4" s="21"/>
      <c r="I4" s="21"/>
      <c r="J4" s="5"/>
      <c r="K4" s="5"/>
      <c r="L4" s="5"/>
      <c r="M4" s="12"/>
    </row>
    <row r="5" spans="1:13" ht="21" thickBot="1">
      <c r="A5" s="113" t="s">
        <v>48</v>
      </c>
      <c r="B5" s="113"/>
      <c r="C5" s="113"/>
      <c r="D5" s="113"/>
      <c r="E5" s="113"/>
      <c r="F5" s="113"/>
      <c r="G5" s="113"/>
      <c r="H5" s="113"/>
      <c r="I5" s="22"/>
      <c r="J5" s="24" t="s">
        <v>13</v>
      </c>
      <c r="K5" s="5"/>
      <c r="L5" s="5"/>
      <c r="M5" s="12"/>
    </row>
    <row r="6" spans="1:13" ht="21" thickBot="1">
      <c r="A6" s="113" t="s">
        <v>49</v>
      </c>
      <c r="B6" s="113"/>
      <c r="C6" s="113"/>
      <c r="D6" s="113"/>
      <c r="E6" s="113"/>
      <c r="F6" s="113"/>
      <c r="G6" s="113"/>
      <c r="H6" s="113"/>
      <c r="I6" s="22"/>
      <c r="J6" s="5"/>
      <c r="K6" s="5"/>
      <c r="L6" s="5"/>
      <c r="M6" s="12"/>
    </row>
    <row r="7" spans="1:13" ht="21" thickBot="1">
      <c r="A7" s="113" t="s">
        <v>50</v>
      </c>
      <c r="B7" s="113"/>
      <c r="C7" s="113"/>
      <c r="D7" s="113"/>
      <c r="E7" s="113"/>
      <c r="F7" s="113"/>
      <c r="G7" s="113"/>
      <c r="H7" s="113"/>
      <c r="I7" s="22"/>
      <c r="J7" s="5"/>
      <c r="K7" s="5"/>
      <c r="L7" s="5"/>
      <c r="M7" s="12"/>
    </row>
    <row r="8" spans="1:13" ht="24" customHeight="1" thickBo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13"/>
    </row>
    <row r="9" spans="1:13" ht="15" thickBot="1">
      <c r="A9" s="3"/>
      <c r="B9" s="3"/>
      <c r="C9" s="3"/>
      <c r="D9" s="3"/>
      <c r="E9" s="3"/>
      <c r="F9" s="87" t="s">
        <v>15</v>
      </c>
      <c r="G9" s="88"/>
      <c r="H9" s="88"/>
      <c r="I9" s="88"/>
      <c r="J9" s="88"/>
      <c r="K9" s="88"/>
      <c r="L9" s="89"/>
      <c r="M9" s="14"/>
    </row>
    <row r="10" spans="1:13" s="18" customFormat="1" ht="15" thickBot="1">
      <c r="A10" s="31" t="s">
        <v>10</v>
      </c>
      <c r="B10" s="32" t="s">
        <v>0</v>
      </c>
      <c r="C10" s="33" t="s">
        <v>14</v>
      </c>
      <c r="D10" s="34" t="s">
        <v>2</v>
      </c>
      <c r="E10" s="74" t="s">
        <v>51</v>
      </c>
      <c r="F10" s="49" t="s">
        <v>3</v>
      </c>
      <c r="G10" s="50" t="s">
        <v>4</v>
      </c>
      <c r="H10" s="50" t="s">
        <v>5</v>
      </c>
      <c r="I10" s="50" t="s">
        <v>6</v>
      </c>
      <c r="J10" s="51" t="s">
        <v>7</v>
      </c>
      <c r="K10" s="51" t="s">
        <v>8</v>
      </c>
      <c r="L10" s="52" t="s">
        <v>1</v>
      </c>
      <c r="M10" s="15"/>
    </row>
    <row r="11" spans="1:13" ht="18" customHeight="1" thickBot="1">
      <c r="A11" s="101" t="s">
        <v>11</v>
      </c>
      <c r="B11" s="104" t="s">
        <v>17</v>
      </c>
      <c r="C11" s="104">
        <v>1992</v>
      </c>
      <c r="D11" s="105" t="s">
        <v>9</v>
      </c>
      <c r="E11" s="119" t="s">
        <v>53</v>
      </c>
      <c r="F11" s="60">
        <v>50</v>
      </c>
      <c r="G11" s="61">
        <v>50</v>
      </c>
      <c r="H11" s="61">
        <v>50</v>
      </c>
      <c r="I11" s="61">
        <v>50</v>
      </c>
      <c r="J11" s="61">
        <v>40</v>
      </c>
      <c r="K11" s="61">
        <v>50</v>
      </c>
      <c r="L11" s="46">
        <f>SUM(F11:K11)</f>
        <v>290</v>
      </c>
      <c r="M11" s="16"/>
    </row>
    <row r="12" spans="1:14" ht="15" thickBot="1">
      <c r="A12" s="102"/>
      <c r="B12" s="96"/>
      <c r="C12" s="96"/>
      <c r="D12" s="106"/>
      <c r="E12" s="120"/>
      <c r="F12" s="88" t="s">
        <v>16</v>
      </c>
      <c r="G12" s="88"/>
      <c r="H12" s="88"/>
      <c r="I12" s="88"/>
      <c r="J12" s="88"/>
      <c r="K12" s="88"/>
      <c r="L12" s="89"/>
      <c r="M12" s="14"/>
      <c r="N12" s="17" t="s">
        <v>21</v>
      </c>
    </row>
    <row r="13" spans="1:15" ht="18" customHeight="1" thickBot="1">
      <c r="A13" s="103"/>
      <c r="B13" s="97"/>
      <c r="C13" s="97"/>
      <c r="D13" s="107"/>
      <c r="E13" s="121"/>
      <c r="F13" s="62">
        <v>50</v>
      </c>
      <c r="G13" s="63">
        <v>50</v>
      </c>
      <c r="H13" s="63">
        <v>50</v>
      </c>
      <c r="I13" s="63">
        <v>30</v>
      </c>
      <c r="J13" s="63">
        <v>50</v>
      </c>
      <c r="K13" s="63">
        <v>50</v>
      </c>
      <c r="L13" s="45">
        <f>SUM(F13:K13)</f>
        <v>280</v>
      </c>
      <c r="M13" s="16"/>
      <c r="N13" s="35">
        <f>SUM(L11)+L13</f>
        <v>570</v>
      </c>
      <c r="O13" s="17" t="s">
        <v>44</v>
      </c>
    </row>
    <row r="14" spans="1:14" ht="18" customHeight="1" thickBot="1">
      <c r="A14" s="26"/>
      <c r="B14" s="27"/>
      <c r="C14" s="27"/>
      <c r="D14" s="28"/>
      <c r="E14" s="28"/>
      <c r="F14" s="29"/>
      <c r="G14" s="29"/>
      <c r="H14" s="29"/>
      <c r="I14" s="29"/>
      <c r="J14" s="29"/>
      <c r="K14" s="29"/>
      <c r="L14" s="30"/>
      <c r="M14" s="16"/>
      <c r="N14" s="25"/>
    </row>
    <row r="15" spans="1:13" ht="15" thickBot="1">
      <c r="A15" s="3"/>
      <c r="B15" s="3"/>
      <c r="C15" s="3"/>
      <c r="D15" s="3"/>
      <c r="E15" s="3"/>
      <c r="F15" s="87" t="s">
        <v>46</v>
      </c>
      <c r="G15" s="88"/>
      <c r="H15" s="88"/>
      <c r="I15" s="88"/>
      <c r="J15" s="88"/>
      <c r="K15" s="88"/>
      <c r="L15" s="89"/>
      <c r="M15" s="14"/>
    </row>
    <row r="16" spans="1:15" ht="15" thickBot="1">
      <c r="A16" s="31" t="s">
        <v>10</v>
      </c>
      <c r="B16" s="32" t="s">
        <v>0</v>
      </c>
      <c r="C16" s="33" t="s">
        <v>14</v>
      </c>
      <c r="D16" s="34" t="s">
        <v>2</v>
      </c>
      <c r="E16" s="74" t="s">
        <v>51</v>
      </c>
      <c r="F16" s="49" t="s">
        <v>3</v>
      </c>
      <c r="G16" s="50" t="s">
        <v>4</v>
      </c>
      <c r="H16" s="50" t="s">
        <v>5</v>
      </c>
      <c r="I16" s="50" t="s">
        <v>6</v>
      </c>
      <c r="J16" s="51" t="s">
        <v>7</v>
      </c>
      <c r="K16" s="51" t="s">
        <v>8</v>
      </c>
      <c r="L16" s="52" t="s">
        <v>1</v>
      </c>
      <c r="M16" s="15"/>
      <c r="N16" s="18"/>
      <c r="O16" s="18"/>
    </row>
    <row r="17" spans="1:13" ht="18" customHeight="1" thickBot="1">
      <c r="A17" s="101" t="s">
        <v>54</v>
      </c>
      <c r="B17" s="104" t="s">
        <v>19</v>
      </c>
      <c r="C17" s="104">
        <v>1988</v>
      </c>
      <c r="D17" s="105" t="s">
        <v>9</v>
      </c>
      <c r="E17" s="116" t="s">
        <v>58</v>
      </c>
      <c r="F17" s="84">
        <v>45</v>
      </c>
      <c r="G17" s="61">
        <v>30</v>
      </c>
      <c r="H17" s="61">
        <v>50</v>
      </c>
      <c r="I17" s="61">
        <v>50</v>
      </c>
      <c r="J17" s="61">
        <v>50</v>
      </c>
      <c r="K17" s="61">
        <v>50</v>
      </c>
      <c r="L17" s="46">
        <f>SUM(F17:K17)</f>
        <v>275</v>
      </c>
      <c r="M17" s="16"/>
    </row>
    <row r="18" spans="1:14" ht="18" customHeight="1" thickBot="1">
      <c r="A18" s="102"/>
      <c r="B18" s="96"/>
      <c r="C18" s="96"/>
      <c r="D18" s="106"/>
      <c r="E18" s="117"/>
      <c r="F18" s="87" t="s">
        <v>47</v>
      </c>
      <c r="G18" s="88"/>
      <c r="H18" s="88"/>
      <c r="I18" s="88"/>
      <c r="J18" s="88"/>
      <c r="K18" s="88"/>
      <c r="L18" s="89"/>
      <c r="M18" s="14"/>
      <c r="N18" s="17" t="s">
        <v>21</v>
      </c>
    </row>
    <row r="19" spans="1:16" s="43" customFormat="1" ht="18" customHeight="1" thickBot="1">
      <c r="A19" s="103"/>
      <c r="B19" s="97"/>
      <c r="C19" s="97"/>
      <c r="D19" s="107"/>
      <c r="E19" s="118"/>
      <c r="F19" s="64">
        <v>50</v>
      </c>
      <c r="G19" s="63">
        <v>50</v>
      </c>
      <c r="H19" s="63">
        <v>20</v>
      </c>
      <c r="I19" s="63">
        <v>50</v>
      </c>
      <c r="J19" s="63">
        <v>50</v>
      </c>
      <c r="K19" s="63">
        <v>50</v>
      </c>
      <c r="L19" s="45">
        <f>SUM(F19:K19)</f>
        <v>270</v>
      </c>
      <c r="M19" s="16"/>
      <c r="N19" s="35">
        <f>SUM(L17)+L19</f>
        <v>545</v>
      </c>
      <c r="O19" s="17" t="s">
        <v>44</v>
      </c>
      <c r="P19" s="25"/>
    </row>
    <row r="20" spans="1:16" s="43" customFormat="1" ht="16.5" customHeight="1" thickBot="1">
      <c r="A20" s="82"/>
      <c r="B20" s="47"/>
      <c r="C20" s="47"/>
      <c r="D20" s="83"/>
      <c r="E20" s="83"/>
      <c r="F20" s="70"/>
      <c r="G20" s="70"/>
      <c r="H20" s="70"/>
      <c r="I20" s="70"/>
      <c r="J20" s="70"/>
      <c r="K20" s="70"/>
      <c r="L20" s="42"/>
      <c r="M20" s="16"/>
      <c r="N20" s="36"/>
      <c r="P20" s="25"/>
    </row>
    <row r="21" spans="1:14" ht="16.5" customHeight="1" thickBot="1">
      <c r="A21" s="3"/>
      <c r="B21" s="3"/>
      <c r="C21" s="3"/>
      <c r="D21" s="3"/>
      <c r="E21" s="3"/>
      <c r="F21" s="87" t="s">
        <v>18</v>
      </c>
      <c r="G21" s="88"/>
      <c r="H21" s="88"/>
      <c r="I21" s="88"/>
      <c r="J21" s="88"/>
      <c r="K21" s="88"/>
      <c r="L21" s="89"/>
      <c r="M21" s="14"/>
      <c r="N21" s="17" t="s">
        <v>21</v>
      </c>
    </row>
    <row r="22" spans="1:13" ht="18" customHeight="1" thickBot="1">
      <c r="A22" s="20" t="s">
        <v>10</v>
      </c>
      <c r="B22" s="6" t="s">
        <v>0</v>
      </c>
      <c r="C22" s="10" t="s">
        <v>14</v>
      </c>
      <c r="D22" s="19" t="s">
        <v>2</v>
      </c>
      <c r="E22" s="74" t="s">
        <v>51</v>
      </c>
      <c r="F22" s="7" t="s">
        <v>3</v>
      </c>
      <c r="G22" s="8" t="s">
        <v>4</v>
      </c>
      <c r="H22" s="8" t="s">
        <v>5</v>
      </c>
      <c r="I22" s="8" t="s">
        <v>6</v>
      </c>
      <c r="J22" s="9" t="s">
        <v>7</v>
      </c>
      <c r="K22" s="9" t="s">
        <v>8</v>
      </c>
      <c r="L22" s="56" t="s">
        <v>1</v>
      </c>
      <c r="M22" s="14"/>
    </row>
    <row r="23" spans="1:15" ht="18" customHeight="1" thickBot="1">
      <c r="A23" s="53" t="s">
        <v>55</v>
      </c>
      <c r="B23" s="44" t="s">
        <v>19</v>
      </c>
      <c r="C23" s="44">
        <v>1970</v>
      </c>
      <c r="D23" s="54" t="s">
        <v>20</v>
      </c>
      <c r="E23" s="114" t="s">
        <v>58</v>
      </c>
      <c r="F23" s="64">
        <v>80</v>
      </c>
      <c r="G23" s="63">
        <v>88</v>
      </c>
      <c r="H23" s="63">
        <v>81</v>
      </c>
      <c r="I23" s="63">
        <v>82</v>
      </c>
      <c r="J23" s="63">
        <v>90</v>
      </c>
      <c r="K23" s="63">
        <v>88</v>
      </c>
      <c r="L23" s="45">
        <f>SUM(F23:K23)</f>
        <v>509</v>
      </c>
      <c r="M23" s="16"/>
      <c r="N23" s="35">
        <f>SUM(L23)</f>
        <v>509</v>
      </c>
      <c r="O23" s="17" t="s">
        <v>44</v>
      </c>
    </row>
    <row r="24" spans="1:14" ht="22.5" customHeight="1" thickBot="1">
      <c r="A24" s="55"/>
      <c r="B24" s="27"/>
      <c r="C24" s="27"/>
      <c r="D24" s="27"/>
      <c r="E24" s="27"/>
      <c r="F24" s="41"/>
      <c r="G24" s="41"/>
      <c r="H24" s="41"/>
      <c r="I24" s="41"/>
      <c r="J24" s="41"/>
      <c r="K24" s="41"/>
      <c r="L24" s="42"/>
      <c r="M24" s="16"/>
      <c r="N24" s="36"/>
    </row>
    <row r="25" spans="1:15" ht="18" customHeight="1" thickBot="1">
      <c r="A25" s="39"/>
      <c r="B25" s="27"/>
      <c r="C25" s="27"/>
      <c r="D25" s="40"/>
      <c r="E25" s="40"/>
      <c r="F25" s="87" t="s">
        <v>23</v>
      </c>
      <c r="G25" s="88"/>
      <c r="H25" s="88"/>
      <c r="I25" s="88"/>
      <c r="J25" s="88"/>
      <c r="K25" s="88"/>
      <c r="L25" s="89"/>
      <c r="M25" s="16"/>
      <c r="N25" s="36"/>
      <c r="O25" s="43"/>
    </row>
    <row r="26" spans="1:15" s="43" customFormat="1" ht="23.25" customHeight="1" thickBot="1">
      <c r="A26" s="31" t="s">
        <v>10</v>
      </c>
      <c r="B26" s="32" t="s">
        <v>0</v>
      </c>
      <c r="C26" s="33" t="s">
        <v>14</v>
      </c>
      <c r="D26" s="34" t="s">
        <v>2</v>
      </c>
      <c r="E26" s="19" t="s">
        <v>51</v>
      </c>
      <c r="F26" s="57" t="s">
        <v>26</v>
      </c>
      <c r="G26" s="57" t="s">
        <v>27</v>
      </c>
      <c r="H26" s="57" t="s">
        <v>28</v>
      </c>
      <c r="I26" s="57" t="s">
        <v>29</v>
      </c>
      <c r="J26" s="57" t="s">
        <v>30</v>
      </c>
      <c r="K26" s="57" t="s">
        <v>31</v>
      </c>
      <c r="L26" s="56" t="s">
        <v>1</v>
      </c>
      <c r="M26" s="16"/>
      <c r="N26" s="36"/>
      <c r="O26" s="17"/>
    </row>
    <row r="27" spans="1:13" ht="18" customHeight="1" thickBot="1">
      <c r="A27" s="108" t="s">
        <v>56</v>
      </c>
      <c r="B27" s="96" t="s">
        <v>19</v>
      </c>
      <c r="C27" s="96">
        <v>1990</v>
      </c>
      <c r="D27" s="110" t="s">
        <v>22</v>
      </c>
      <c r="E27" s="115" t="s">
        <v>58</v>
      </c>
      <c r="F27" s="67">
        <v>50</v>
      </c>
      <c r="G27" s="65">
        <v>50</v>
      </c>
      <c r="H27" s="65">
        <v>40</v>
      </c>
      <c r="I27" s="65">
        <v>50</v>
      </c>
      <c r="J27" s="65">
        <v>50</v>
      </c>
      <c r="K27" s="65">
        <v>50</v>
      </c>
      <c r="L27" s="37">
        <f>SUM(F27:K27)</f>
        <v>290</v>
      </c>
      <c r="M27" s="16"/>
    </row>
    <row r="28" spans="1:13" ht="24" customHeight="1" thickBot="1">
      <c r="A28" s="108"/>
      <c r="B28" s="96"/>
      <c r="C28" s="96"/>
      <c r="D28" s="110"/>
      <c r="E28" s="47"/>
      <c r="F28" s="87" t="s">
        <v>24</v>
      </c>
      <c r="G28" s="88"/>
      <c r="H28" s="88"/>
      <c r="I28" s="88"/>
      <c r="J28" s="88"/>
      <c r="K28" s="88"/>
      <c r="L28" s="89"/>
      <c r="M28" s="16"/>
    </row>
    <row r="29" spans="1:14" ht="24" customHeight="1" thickBot="1">
      <c r="A29" s="108"/>
      <c r="B29" s="96"/>
      <c r="C29" s="96"/>
      <c r="D29" s="110"/>
      <c r="E29" s="19" t="s">
        <v>51</v>
      </c>
      <c r="F29" s="57" t="s">
        <v>26</v>
      </c>
      <c r="G29" s="57" t="s">
        <v>27</v>
      </c>
      <c r="H29" s="57" t="s">
        <v>28</v>
      </c>
      <c r="I29" s="57" t="s">
        <v>29</v>
      </c>
      <c r="J29" s="57" t="s">
        <v>30</v>
      </c>
      <c r="K29" s="57" t="s">
        <v>31</v>
      </c>
      <c r="L29" s="56" t="s">
        <v>1</v>
      </c>
      <c r="M29" s="16"/>
      <c r="N29" s="58" t="s">
        <v>21</v>
      </c>
    </row>
    <row r="30" spans="1:15" ht="24" customHeight="1" thickBot="1">
      <c r="A30" s="109"/>
      <c r="B30" s="97"/>
      <c r="C30" s="97"/>
      <c r="D30" s="111"/>
      <c r="E30" s="48" t="s">
        <v>58</v>
      </c>
      <c r="F30" s="64">
        <v>50</v>
      </c>
      <c r="G30" s="63">
        <v>30</v>
      </c>
      <c r="H30" s="63">
        <v>50</v>
      </c>
      <c r="I30" s="63">
        <v>50</v>
      </c>
      <c r="J30" s="63">
        <v>50</v>
      </c>
      <c r="K30" s="63">
        <v>50</v>
      </c>
      <c r="L30" s="45">
        <f>SUM(F30:K30)</f>
        <v>280</v>
      </c>
      <c r="M30" s="16"/>
      <c r="N30" s="35">
        <f>SUM(L27)+L30</f>
        <v>570</v>
      </c>
      <c r="O30" s="17" t="s">
        <v>44</v>
      </c>
    </row>
    <row r="31" spans="1:15" ht="18" customHeight="1" thickBot="1">
      <c r="A31" s="39"/>
      <c r="B31" s="27"/>
      <c r="C31" s="27"/>
      <c r="D31" s="40"/>
      <c r="E31" s="40"/>
      <c r="F31" s="29"/>
      <c r="G31" s="29"/>
      <c r="H31" s="29"/>
      <c r="I31" s="29"/>
      <c r="J31" s="29"/>
      <c r="K31" s="29"/>
      <c r="L31" s="16"/>
      <c r="M31" s="16"/>
      <c r="N31" s="43"/>
      <c r="O31" s="43"/>
    </row>
    <row r="32" spans="1:14" ht="24" customHeight="1" thickBot="1">
      <c r="A32" s="39"/>
      <c r="B32" s="27"/>
      <c r="C32" s="27"/>
      <c r="D32" s="40"/>
      <c r="E32" s="40"/>
      <c r="F32" s="87" t="s">
        <v>25</v>
      </c>
      <c r="G32" s="88"/>
      <c r="H32" s="88"/>
      <c r="I32" s="89"/>
      <c r="J32" s="36"/>
      <c r="K32" s="36"/>
      <c r="L32" s="36"/>
      <c r="M32" s="36"/>
      <c r="N32" s="36"/>
    </row>
    <row r="33" spans="1:14" ht="23.25" customHeight="1" thickBot="1">
      <c r="A33" s="31" t="s">
        <v>10</v>
      </c>
      <c r="B33" s="32" t="s">
        <v>0</v>
      </c>
      <c r="C33" s="33" t="s">
        <v>14</v>
      </c>
      <c r="D33" s="74" t="s">
        <v>2</v>
      </c>
      <c r="E33" s="19" t="s">
        <v>51</v>
      </c>
      <c r="F33" s="75" t="s">
        <v>32</v>
      </c>
      <c r="G33" s="75" t="s">
        <v>33</v>
      </c>
      <c r="H33" s="75" t="s">
        <v>34</v>
      </c>
      <c r="I33" s="75" t="s">
        <v>35</v>
      </c>
      <c r="J33" s="68" t="s">
        <v>1</v>
      </c>
      <c r="K33" s="69"/>
      <c r="L33" s="36"/>
      <c r="M33" s="16"/>
      <c r="N33" s="36"/>
    </row>
    <row r="34" spans="1:13" ht="18" customHeight="1" thickBot="1">
      <c r="A34" s="90" t="s">
        <v>57</v>
      </c>
      <c r="B34" s="93" t="s">
        <v>19</v>
      </c>
      <c r="C34" s="96">
        <v>1992</v>
      </c>
      <c r="D34" s="98" t="s">
        <v>22</v>
      </c>
      <c r="E34" s="123" t="s">
        <v>58</v>
      </c>
      <c r="F34" s="76">
        <v>50</v>
      </c>
      <c r="G34" s="66">
        <v>40</v>
      </c>
      <c r="H34" s="66">
        <v>50</v>
      </c>
      <c r="I34" s="66">
        <v>50</v>
      </c>
      <c r="J34" s="71">
        <f>SUM(F34:I34)</f>
        <v>190</v>
      </c>
      <c r="K34" s="70"/>
      <c r="L34" s="42"/>
      <c r="M34" s="16"/>
    </row>
    <row r="35" spans="1:13" ht="24" customHeight="1" thickBot="1">
      <c r="A35" s="91"/>
      <c r="B35" s="94"/>
      <c r="C35" s="96"/>
      <c r="D35" s="99"/>
      <c r="E35" s="122"/>
      <c r="F35" s="73" t="s">
        <v>38</v>
      </c>
      <c r="G35" s="73" t="s">
        <v>37</v>
      </c>
      <c r="H35" s="73" t="s">
        <v>36</v>
      </c>
      <c r="I35" s="73" t="s">
        <v>39</v>
      </c>
      <c r="J35" s="68" t="s">
        <v>1</v>
      </c>
      <c r="K35" s="59"/>
      <c r="L35" s="59"/>
      <c r="M35" s="16"/>
    </row>
    <row r="36" spans="1:14" ht="18" customHeight="1" thickBot="1">
      <c r="A36" s="91"/>
      <c r="B36" s="94"/>
      <c r="C36" s="96"/>
      <c r="D36" s="99"/>
      <c r="E36" s="122"/>
      <c r="F36" s="76">
        <v>50</v>
      </c>
      <c r="G36" s="66">
        <v>50</v>
      </c>
      <c r="H36" s="66">
        <v>40</v>
      </c>
      <c r="I36" s="66">
        <v>50</v>
      </c>
      <c r="J36" s="71">
        <f>SUM(F36:I36)</f>
        <v>190</v>
      </c>
      <c r="K36" s="69"/>
      <c r="L36" s="72"/>
      <c r="M36" s="16"/>
      <c r="N36" s="79"/>
    </row>
    <row r="37" spans="1:14" ht="24" customHeight="1" thickBot="1">
      <c r="A37" s="91"/>
      <c r="B37" s="94"/>
      <c r="C37" s="96"/>
      <c r="D37" s="99"/>
      <c r="E37" s="122"/>
      <c r="F37" s="57" t="s">
        <v>40</v>
      </c>
      <c r="G37" s="57" t="s">
        <v>41</v>
      </c>
      <c r="H37" s="57" t="s">
        <v>42</v>
      </c>
      <c r="I37" s="57" t="s">
        <v>43</v>
      </c>
      <c r="J37" s="68" t="s">
        <v>1</v>
      </c>
      <c r="K37" s="70"/>
      <c r="L37" s="42"/>
      <c r="M37" s="16"/>
      <c r="N37" s="80" t="s">
        <v>21</v>
      </c>
    </row>
    <row r="38" spans="1:15" ht="18" customHeight="1" thickBot="1">
      <c r="A38" s="92"/>
      <c r="B38" s="95"/>
      <c r="C38" s="97"/>
      <c r="D38" s="100"/>
      <c r="E38" s="124"/>
      <c r="F38" s="77">
        <v>40</v>
      </c>
      <c r="G38" s="78">
        <v>50</v>
      </c>
      <c r="H38" s="78">
        <v>50</v>
      </c>
      <c r="I38" s="78">
        <v>50</v>
      </c>
      <c r="J38" s="38">
        <f>SUM(F38:I38)</f>
        <v>190</v>
      </c>
      <c r="K38" s="29"/>
      <c r="L38" s="16"/>
      <c r="M38" s="16"/>
      <c r="N38" s="35">
        <f>SUM(J34+J36+J38)</f>
        <v>570</v>
      </c>
      <c r="O38" s="17" t="s">
        <v>44</v>
      </c>
    </row>
    <row r="39" spans="1:13" ht="18" customHeight="1">
      <c r="A39" s="26"/>
      <c r="B39" s="27"/>
      <c r="C39" s="27"/>
      <c r="D39" s="28"/>
      <c r="E39" s="28"/>
      <c r="F39" s="29"/>
      <c r="G39" s="29"/>
      <c r="H39" s="29"/>
      <c r="I39" s="29"/>
      <c r="J39" s="29"/>
      <c r="K39" s="29"/>
      <c r="L39" s="16"/>
      <c r="M39" s="16"/>
    </row>
    <row r="40" spans="1:13" ht="15" thickBot="1">
      <c r="A40" s="39"/>
      <c r="B40" s="27"/>
      <c r="C40" s="27"/>
      <c r="D40" s="40"/>
      <c r="E40" s="40"/>
      <c r="F40" s="29"/>
      <c r="G40" s="29"/>
      <c r="H40" s="29"/>
      <c r="I40" s="29"/>
      <c r="J40" s="29"/>
      <c r="K40" s="29"/>
      <c r="L40" s="16"/>
      <c r="M40" s="16"/>
    </row>
    <row r="41" spans="1:15" ht="15" thickBot="1">
      <c r="A41" s="39"/>
      <c r="B41" s="27"/>
      <c r="C41" s="27"/>
      <c r="D41" s="41"/>
      <c r="E41" s="41"/>
      <c r="F41" s="29"/>
      <c r="G41" s="29"/>
      <c r="H41" s="29"/>
      <c r="I41" s="29"/>
      <c r="J41" s="86" t="s">
        <v>45</v>
      </c>
      <c r="K41" s="86"/>
      <c r="L41" s="86"/>
      <c r="M41" s="16"/>
      <c r="N41" s="85">
        <f>SUM(N38+N30+N23+N19+N13)</f>
        <v>2764</v>
      </c>
      <c r="O41" s="17" t="s">
        <v>44</v>
      </c>
    </row>
    <row r="42" spans="1:13" ht="14.25">
      <c r="A42" s="39"/>
      <c r="B42" s="27"/>
      <c r="C42" s="27"/>
      <c r="D42" s="40"/>
      <c r="E42" s="40"/>
      <c r="F42" s="29"/>
      <c r="G42" s="29"/>
      <c r="H42" s="29"/>
      <c r="I42" s="29"/>
      <c r="J42" s="29"/>
      <c r="K42" s="29"/>
      <c r="L42" s="16"/>
      <c r="M42" s="16"/>
    </row>
    <row r="43" spans="1:13" ht="14.25">
      <c r="A43" s="39"/>
      <c r="B43" s="27"/>
      <c r="C43" s="27"/>
      <c r="D43" s="40"/>
      <c r="E43" s="40"/>
      <c r="F43" s="29"/>
      <c r="G43" s="29"/>
      <c r="H43" s="29"/>
      <c r="I43" s="29"/>
      <c r="J43" s="29"/>
      <c r="K43" s="29"/>
      <c r="L43" s="16"/>
      <c r="M43" s="16"/>
    </row>
    <row r="44" spans="1:13" ht="14.25">
      <c r="A44" s="39"/>
      <c r="B44" s="27"/>
      <c r="C44" s="27"/>
      <c r="D44" s="40"/>
      <c r="E44" s="40"/>
      <c r="F44" s="29"/>
      <c r="G44" s="29"/>
      <c r="H44" s="29"/>
      <c r="I44" s="29"/>
      <c r="J44" s="29"/>
      <c r="K44" s="29"/>
      <c r="L44" s="16"/>
      <c r="M44" s="16"/>
    </row>
    <row r="45" spans="1:13" ht="14.25">
      <c r="A45" s="39"/>
      <c r="B45" s="27"/>
      <c r="C45" s="27"/>
      <c r="D45" s="40"/>
      <c r="E45" s="40"/>
      <c r="F45" s="29"/>
      <c r="G45" s="29"/>
      <c r="H45" s="29"/>
      <c r="I45" s="29"/>
      <c r="J45" s="29"/>
      <c r="K45" s="29"/>
      <c r="L45" s="16"/>
      <c r="M45" s="16"/>
    </row>
    <row r="46" spans="1:13" ht="14.25">
      <c r="A46" s="39"/>
      <c r="B46" s="27"/>
      <c r="C46" s="27"/>
      <c r="D46" s="40"/>
      <c r="E46" s="40"/>
      <c r="F46" s="29"/>
      <c r="G46" s="29"/>
      <c r="H46" s="29"/>
      <c r="I46" s="29"/>
      <c r="J46" s="29"/>
      <c r="K46" s="29"/>
      <c r="L46" s="16"/>
      <c r="M46" s="16"/>
    </row>
    <row r="47" spans="1:13" ht="14.25">
      <c r="A47" s="39"/>
      <c r="B47" s="27"/>
      <c r="C47" s="27"/>
      <c r="D47" s="40"/>
      <c r="E47" s="40"/>
      <c r="F47" s="29"/>
      <c r="G47" s="29"/>
      <c r="H47" s="29"/>
      <c r="I47" s="29"/>
      <c r="J47" s="29"/>
      <c r="K47" s="29"/>
      <c r="L47" s="16"/>
      <c r="M47" s="16"/>
    </row>
    <row r="48" spans="1:13" ht="14.25">
      <c r="A48" s="39"/>
      <c r="B48" s="27"/>
      <c r="C48" s="27"/>
      <c r="D48" s="40"/>
      <c r="E48" s="40"/>
      <c r="F48" s="29"/>
      <c r="G48" s="29"/>
      <c r="H48" s="29"/>
      <c r="I48" s="29"/>
      <c r="J48" s="29"/>
      <c r="K48" s="29"/>
      <c r="L48" s="16"/>
      <c r="M48" s="16"/>
    </row>
    <row r="49" spans="1:13" ht="14.25">
      <c r="A49" s="39"/>
      <c r="B49" s="27"/>
      <c r="C49" s="27"/>
      <c r="D49" s="40"/>
      <c r="E49" s="40"/>
      <c r="F49" s="29"/>
      <c r="G49" s="29"/>
      <c r="H49" s="29"/>
      <c r="I49" s="29"/>
      <c r="J49" s="29"/>
      <c r="K49" s="29"/>
      <c r="L49" s="16"/>
      <c r="M49" s="16"/>
    </row>
    <row r="50" spans="1:13" ht="14.25">
      <c r="A50" s="26"/>
      <c r="B50" s="27"/>
      <c r="C50" s="27"/>
      <c r="D50" s="28"/>
      <c r="E50" s="28"/>
      <c r="F50" s="29"/>
      <c r="G50" s="29"/>
      <c r="H50" s="29"/>
      <c r="I50" s="29"/>
      <c r="J50" s="29"/>
      <c r="K50" s="29"/>
      <c r="L50" s="16"/>
      <c r="M50" s="16"/>
    </row>
    <row r="51" spans="1:12" ht="14.2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81"/>
    </row>
  </sheetData>
  <sheetProtection/>
  <mergeCells count="33">
    <mergeCell ref="D11:D13"/>
    <mergeCell ref="F18:L18"/>
    <mergeCell ref="F9:L9"/>
    <mergeCell ref="B2:I2"/>
    <mergeCell ref="B3:I3"/>
    <mergeCell ref="A5:H5"/>
    <mergeCell ref="A6:H6"/>
    <mergeCell ref="A7:H7"/>
    <mergeCell ref="E11:E13"/>
    <mergeCell ref="E17:E19"/>
    <mergeCell ref="F28:L28"/>
    <mergeCell ref="A27:A30"/>
    <mergeCell ref="B27:B30"/>
    <mergeCell ref="C27:C30"/>
    <mergeCell ref="D27:D30"/>
    <mergeCell ref="F12:L12"/>
    <mergeCell ref="F21:L21"/>
    <mergeCell ref="A11:A13"/>
    <mergeCell ref="B11:B13"/>
    <mergeCell ref="C11:C13"/>
    <mergeCell ref="F15:L15"/>
    <mergeCell ref="A17:A19"/>
    <mergeCell ref="B17:B19"/>
    <mergeCell ref="C17:C19"/>
    <mergeCell ref="D17:D19"/>
    <mergeCell ref="F25:L25"/>
    <mergeCell ref="J41:L41"/>
    <mergeCell ref="F32:I32"/>
    <mergeCell ref="A34:A38"/>
    <mergeCell ref="B34:B38"/>
    <mergeCell ref="C34:C38"/>
    <mergeCell ref="D34:D38"/>
    <mergeCell ref="E34:E38"/>
  </mergeCells>
  <conditionalFormatting sqref="A23:A27 D23:E25 A39:A43 A31:A34 D31:E32 D39:E43 D27:E27 D26 D33:D34">
    <cfRule type="cellIs" priority="26" dxfId="0" operator="equal" stopIfTrue="1">
      <formula>"?"</formula>
    </cfRule>
  </conditionalFormatting>
  <printOptions horizontalCentered="1" verticalCentered="1"/>
  <pageMargins left="0.3937007874015748" right="0.3937007874015748" top="0.1968503937007874" bottom="0.3937007874015748" header="0.5118110236220472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Kramer</dc:creator>
  <cp:keywords/>
  <dc:description/>
  <cp:lastModifiedBy>Margit Melmer</cp:lastModifiedBy>
  <cp:lastPrinted>2019-04-25T06:13:38Z</cp:lastPrinted>
  <dcterms:created xsi:type="dcterms:W3CDTF">2006-11-25T20:56:39Z</dcterms:created>
  <dcterms:modified xsi:type="dcterms:W3CDTF">2021-04-09T08:43:23Z</dcterms:modified>
  <cp:category/>
  <cp:version/>
  <cp:contentType/>
  <cp:contentStatus/>
</cp:coreProperties>
</file>